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חוברת_עבודה_זו" defaultThemeVersion="124226"/>
  <xr:revisionPtr revIDLastSave="0" documentId="13_ncr:1_{E0C18560-624E-42B7-8DA6-A9E244EB7F35}" xr6:coauthVersionLast="47" xr6:coauthVersionMax="47" xr10:uidLastSave="{00000000-0000-0000-0000-000000000000}"/>
  <workbookProtection lockStructure="1"/>
  <bookViews>
    <workbookView xWindow="28680" yWindow="1005" windowWidth="29040" windowHeight="15840" tabRatio="758" activeTab="1" xr2:uid="{00000000-000D-0000-FFFF-FFFF00000000}"/>
  </bookViews>
  <sheets>
    <sheet name="שער" sheetId="7" r:id="rId1"/>
    <sheet name="הצעת מחיר" sheetId="10" r:id="rId2"/>
  </sheets>
  <definedNames>
    <definedName name="D_1">#REF!</definedName>
    <definedName name="D_2">#REF!</definedName>
    <definedName name="D_3">#REF!</definedName>
    <definedName name="D_4">#REF!</definedName>
    <definedName name="D_5">#REF!</definedName>
    <definedName name="D_6">#REF!</definedName>
    <definedName name="N_1">#REF!</definedName>
    <definedName name="N_2">#REF!</definedName>
    <definedName name="N_3">#REF!</definedName>
    <definedName name="N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0" l="1"/>
  <c r="F7" i="10"/>
  <c r="F5" i="10"/>
  <c r="H7" i="10" l="1"/>
  <c r="H6" i="10" l="1"/>
  <c r="H5" i="10"/>
  <c r="H8" i="10" l="1"/>
</calcChain>
</file>

<file path=xl/sharedStrings.xml><?xml version="1.0" encoding="utf-8"?>
<sst xmlns="http://schemas.openxmlformats.org/spreadsheetml/2006/main" count="29" uniqueCount="29">
  <si>
    <t>תאריך</t>
  </si>
  <si>
    <t>חותמת וחתימה</t>
  </si>
  <si>
    <r>
      <rPr>
        <sz val="20"/>
        <color theme="1"/>
        <rFont val="Calibri"/>
        <family val="2"/>
        <scheme val="minor"/>
      </rPr>
      <t>מדינת ישראל</t>
    </r>
    <r>
      <rPr>
        <sz val="10"/>
        <rFont val="Arial"/>
        <family val="2"/>
      </rPr>
      <t xml:space="preserve">
</t>
    </r>
    <r>
      <rPr>
        <b/>
        <sz val="22"/>
        <color theme="1"/>
        <rFont val="Calibri"/>
        <family val="2"/>
        <scheme val="minor"/>
      </rPr>
      <t>משרד המשפטים</t>
    </r>
    <r>
      <rPr>
        <b/>
        <sz val="20"/>
        <color theme="1"/>
        <rFont val="Calibri"/>
        <family val="2"/>
        <scheme val="minor"/>
      </rPr>
      <t xml:space="preserve">
</t>
    </r>
    <r>
      <rPr>
        <sz val="16"/>
        <color theme="1"/>
        <rFont val="Calibri"/>
        <family val="2"/>
        <scheme val="minor"/>
      </rPr>
      <t>אגף מערכות מידע</t>
    </r>
  </si>
  <si>
    <t>מזהה הפנייה לקבלת הצעות:</t>
  </si>
  <si>
    <t>נושא הפנייה לקבלת הצעות:</t>
  </si>
  <si>
    <t>שם הגוף המציע:</t>
  </si>
  <si>
    <r>
      <t xml:space="preserve">מזהה הגוף המציע </t>
    </r>
    <r>
      <rPr>
        <sz val="10"/>
        <color theme="1"/>
        <rFont val="Calibri"/>
        <family val="2"/>
        <scheme val="minor"/>
      </rPr>
      <t>(ח.פ/ח.צ/ע.מ וכדו')</t>
    </r>
  </si>
  <si>
    <t>תאריך:</t>
  </si>
  <si>
    <t>חותמת וחתימה:</t>
  </si>
  <si>
    <t>הנחיות למילוי הצעת המחיר</t>
  </si>
  <si>
    <t>תפקיד בהוראת התכ"ם אליו התעריף יוצמד</t>
  </si>
  <si>
    <t>כמות שעות לצורך השוואה</t>
  </si>
  <si>
    <t>מומחה בכיר</t>
  </si>
  <si>
    <t xml:space="preserve">מס"ד 6.4 (רמה ג') - מומחה טכנולוגיות הגנת סייבר </t>
  </si>
  <si>
    <t>סה"כ עלות לצורך השוואת הצעות</t>
  </si>
  <si>
    <t>תעריף גג לשעה
(₪ לפני מע"מ)</t>
  </si>
  <si>
    <t>שיעור הנחה מוצע
(₪ לפני מע"מ)</t>
  </si>
  <si>
    <t>סה"כ עלות לצורך השוואה
(₪ לפני מע"מ)</t>
  </si>
  <si>
    <t>סוג מומחה מבוקש במכרז</t>
  </si>
  <si>
    <t xml:space="preserve">מס"ד 6.4 (רמה ב') - מומחה טכנולוגיות הגנת סייבר </t>
  </si>
  <si>
    <t>הצעת מחיר</t>
  </si>
  <si>
    <t>מיישם ומתחזק</t>
  </si>
  <si>
    <t>מומחה מנוסה</t>
  </si>
  <si>
    <t>אספקת שירותי ייעוץ וליווי פעילויות אבטחת מידע עבור משרד המשפטים</t>
  </si>
  <si>
    <r>
      <rPr>
        <sz val="12"/>
        <rFont val="David"/>
        <family val="2"/>
      </rPr>
      <t>מס"ד</t>
    </r>
    <r>
      <rPr>
        <sz val="12"/>
        <rFont val="Arial"/>
        <family val="2"/>
      </rPr>
      <t xml:space="preserve"> </t>
    </r>
    <r>
      <rPr>
        <sz val="12"/>
        <rFont val="David"/>
        <family val="2"/>
      </rPr>
      <t>3.6 (רמה ב') - איש מערכות אבטחת מידע</t>
    </r>
  </si>
  <si>
    <t>1. יש להזין את אחוז ההנחה המוצע לכל סוג יועץ מומחה טכנולוגיות הגנת סייבר(רמה ג'), מומחה טכנולוגיות הגנת סייבר(רמה ב'),איש מערכות אבטחת מידע בנפרד.
2. יש לשים לב להוראות המנוסחות בכותרות.
3. יש להדפיס את חוברת העבודה לאחר מילוי הנתונים ולחתום על התדפיס באופן המחייב את המציע. התדפיס יוגש במעטפת הצעת המחיר ביחד עם עותק דיגיטאלי של התדפיס, סרוק בתבנית PDF והמקור בתבנית קובץ Excel.</t>
  </si>
  <si>
    <t>מחיר לאחר הנחה</t>
  </si>
  <si>
    <t>29-2025</t>
  </si>
  <si>
    <t>שם הגוף המציע+שם נציג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</si>
</sst>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_ [$₪-40D]\ * #,##0.00_ ;_ [$₪-40D]\ * \-#,##0.00_ ;_ [$₪-40D]\ * &quot;-&quot;??_ ;_ @_ "/>
  </numFmts>
  <fonts count="16" x14ac:knownFonts="1">
    <font>
      <sz val="10"/>
      <name val="Arial"/>
      <charset val="177"/>
    </font>
    <font>
      <sz val="8"/>
      <name val="Arial"/>
      <family val="2"/>
    </font>
    <font>
      <sz val="11"/>
      <name val="Arial"/>
      <family val="2"/>
    </font>
    <font>
      <sz val="10"/>
      <name val="Arial"/>
      <family val="2"/>
    </font>
    <font>
      <sz val="18"/>
      <name val="David"/>
      <family val="2"/>
      <charset val="177"/>
    </font>
    <font>
      <sz val="10"/>
      <color rgb="FF000000"/>
      <name val="Times New Roman"/>
      <family val="1"/>
    </font>
    <font>
      <sz val="10"/>
      <color theme="1"/>
      <name val="Calibri"/>
      <family val="2"/>
      <scheme val="minor"/>
    </font>
    <font>
      <sz val="20"/>
      <color theme="1"/>
      <name val="Calibri"/>
      <family val="2"/>
      <scheme val="minor"/>
    </font>
    <font>
      <b/>
      <sz val="22"/>
      <color theme="1"/>
      <name val="Calibri"/>
      <family val="2"/>
      <scheme val="minor"/>
    </font>
    <font>
      <b/>
      <sz val="20"/>
      <color theme="1"/>
      <name val="Calibri"/>
      <family val="2"/>
      <scheme val="minor"/>
    </font>
    <font>
      <sz val="16"/>
      <color theme="1"/>
      <name val="Calibri"/>
      <family val="2"/>
      <scheme val="minor"/>
    </font>
    <font>
      <u/>
      <sz val="11"/>
      <name val="Arial"/>
      <family val="2"/>
    </font>
    <font>
      <sz val="10"/>
      <name val="Arial"/>
      <charset val="177"/>
    </font>
    <font>
      <sz val="12"/>
      <name val="David"/>
      <family val="2"/>
    </font>
    <font>
      <b/>
      <sz val="12"/>
      <name val="David"/>
      <family val="2"/>
    </font>
    <font>
      <sz val="12"/>
      <name val="Arial"/>
      <family val="2"/>
    </font>
  </fonts>
  <fills count="8">
    <fill>
      <patternFill patternType="none"/>
    </fill>
    <fill>
      <patternFill patternType="gray125"/>
    </fill>
    <fill>
      <patternFill patternType="solid">
        <fgColor rgb="FFF5F5F5"/>
        <bgColor indexed="64"/>
      </patternFill>
    </fill>
    <fill>
      <patternFill patternType="solid">
        <fgColor rgb="FFF6F5EE"/>
        <bgColor indexed="64"/>
      </patternFill>
    </fill>
    <fill>
      <patternFill patternType="solid">
        <fgColor theme="0" tint="-4.9989318521683403E-2"/>
        <bgColor indexed="64"/>
      </patternFill>
    </fill>
    <fill>
      <patternFill patternType="solid">
        <fgColor rgb="FFC6D9F1"/>
        <bgColor indexed="64"/>
      </patternFill>
    </fill>
    <fill>
      <patternFill patternType="solid">
        <fgColor rgb="FFEEECE1"/>
        <bgColor indexed="64"/>
      </patternFill>
    </fill>
    <fill>
      <patternFill patternType="solid">
        <fgColor rgb="FFFDE9D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9" fontId="3"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cellStyleXfs>
  <cellXfs count="49">
    <xf numFmtId="0" fontId="0" fillId="0" borderId="0" xfId="0"/>
    <xf numFmtId="0" fontId="0" fillId="0" borderId="0" xfId="0" applyBorder="1"/>
    <xf numFmtId="0" fontId="0" fillId="2" borderId="8" xfId="0" applyFill="1" applyBorder="1"/>
    <xf numFmtId="0" fontId="0" fillId="0" borderId="0" xfId="0" applyBorder="1" applyAlignment="1">
      <alignment vertical="top"/>
    </xf>
    <xf numFmtId="0" fontId="0" fillId="2" borderId="6" xfId="0" applyFill="1" applyBorder="1" applyAlignment="1">
      <alignment vertical="top"/>
    </xf>
    <xf numFmtId="0" fontId="0" fillId="0" borderId="1" xfId="0" applyFill="1" applyBorder="1" applyAlignment="1" applyProtection="1">
      <alignment vertical="top"/>
      <protection locked="0"/>
    </xf>
    <xf numFmtId="0" fontId="0" fillId="0" borderId="0" xfId="0" applyAlignment="1">
      <alignment vertical="top"/>
    </xf>
    <xf numFmtId="0" fontId="11" fillId="4" borderId="11" xfId="0" applyFont="1" applyFill="1" applyBorder="1" applyAlignment="1">
      <alignment horizontal="right" readingOrder="2"/>
    </xf>
    <xf numFmtId="0" fontId="2" fillId="4" borderId="12" xfId="0" applyFont="1" applyFill="1" applyBorder="1" applyAlignment="1">
      <alignment horizontal="right" vertical="top" wrapText="1" readingOrder="2"/>
    </xf>
    <xf numFmtId="0" fontId="13" fillId="6" borderId="1" xfId="0" applyFont="1" applyFill="1" applyBorder="1" applyAlignment="1">
      <alignment horizontal="right" vertical="center" wrapText="1" readingOrder="2"/>
    </xf>
    <xf numFmtId="0" fontId="14" fillId="5" borderId="1" xfId="0" applyFont="1" applyFill="1" applyBorder="1" applyAlignment="1">
      <alignment horizontal="center" vertical="top" wrapText="1" readingOrder="2"/>
    </xf>
    <xf numFmtId="0" fontId="14" fillId="5" borderId="13" xfId="0" applyFont="1" applyFill="1" applyBorder="1" applyAlignment="1">
      <alignment horizontal="center" vertical="top" wrapText="1" readingOrder="2"/>
    </xf>
    <xf numFmtId="166" fontId="13" fillId="6" borderId="1" xfId="2" applyNumberFormat="1" applyFont="1" applyFill="1" applyBorder="1" applyAlignment="1">
      <alignment horizontal="center" vertical="center" wrapText="1"/>
    </xf>
    <xf numFmtId="167" fontId="13" fillId="6" borderId="1" xfId="2" applyNumberFormat="1" applyFont="1" applyFill="1" applyBorder="1" applyAlignment="1">
      <alignment horizontal="center" vertical="center" wrapText="1"/>
    </xf>
    <xf numFmtId="167" fontId="13" fillId="6" borderId="1" xfId="3" applyNumberFormat="1" applyFont="1" applyFill="1" applyBorder="1" applyAlignment="1">
      <alignment horizontal="center" vertical="center" wrapText="1"/>
    </xf>
    <xf numFmtId="0" fontId="0" fillId="0" borderId="0" xfId="0" applyAlignment="1">
      <alignment vertical="center"/>
    </xf>
    <xf numFmtId="167" fontId="13" fillId="7" borderId="12" xfId="0" applyNumberFormat="1" applyFont="1" applyFill="1" applyBorder="1" applyAlignment="1">
      <alignment horizontal="right" vertical="center" wrapText="1"/>
    </xf>
    <xf numFmtId="10" fontId="13" fillId="0" borderId="1" xfId="1" applyNumberFormat="1" applyFont="1" applyBorder="1" applyAlignment="1" applyProtection="1">
      <alignment horizontal="center" vertical="center" wrapText="1" readingOrder="2"/>
      <protection locked="0"/>
    </xf>
    <xf numFmtId="0" fontId="14" fillId="5" borderId="16" xfId="0" applyFont="1" applyFill="1" applyBorder="1" applyAlignment="1">
      <alignment horizontal="center" vertical="top" wrapText="1" readingOrder="2"/>
    </xf>
    <xf numFmtId="0" fontId="15" fillId="6" borderId="1" xfId="0" applyFont="1" applyFill="1" applyBorder="1" applyAlignment="1">
      <alignment horizontal="right" vertical="center" wrapText="1" readingOrder="2"/>
    </xf>
    <xf numFmtId="0" fontId="0" fillId="4" borderId="3" xfId="0" applyFill="1" applyBorder="1"/>
    <xf numFmtId="0" fontId="0" fillId="4" borderId="4" xfId="0" applyFill="1" applyBorder="1"/>
    <xf numFmtId="0" fontId="0" fillId="4" borderId="6" xfId="0" applyFill="1" applyBorder="1"/>
    <xf numFmtId="0" fontId="5" fillId="4" borderId="0" xfId="0" applyFont="1" applyFill="1" applyBorder="1" applyAlignment="1">
      <alignment horizontal="center" vertical="top" wrapText="1" readingOrder="2"/>
    </xf>
    <xf numFmtId="0" fontId="6" fillId="4" borderId="0" xfId="0" applyFont="1" applyFill="1" applyBorder="1" applyAlignment="1">
      <alignment horizontal="center" vertical="top" wrapText="1" readingOrder="2"/>
    </xf>
    <xf numFmtId="0" fontId="0" fillId="4" borderId="6" xfId="0" applyFill="1" applyBorder="1" applyAlignment="1">
      <alignment vertical="top"/>
    </xf>
    <xf numFmtId="0" fontId="0" fillId="4" borderId="0" xfId="0" applyFill="1" applyBorder="1" applyAlignment="1">
      <alignment vertical="top"/>
    </xf>
    <xf numFmtId="0" fontId="0" fillId="4" borderId="1" xfId="0" applyFill="1" applyBorder="1" applyAlignment="1" applyProtection="1">
      <alignment vertical="top" wrapText="1"/>
    </xf>
    <xf numFmtId="0" fontId="0" fillId="4" borderId="5" xfId="0" applyFill="1" applyBorder="1"/>
    <xf numFmtId="0" fontId="0" fillId="4" borderId="7" xfId="0" applyFill="1" applyBorder="1"/>
    <xf numFmtId="0" fontId="0" fillId="4" borderId="7" xfId="0" applyFill="1" applyBorder="1" applyAlignment="1">
      <alignment vertical="top"/>
    </xf>
    <xf numFmtId="0" fontId="0" fillId="4" borderId="9" xfId="0" applyFill="1" applyBorder="1" applyAlignment="1">
      <alignment vertical="top"/>
    </xf>
    <xf numFmtId="0" fontId="0" fillId="4" borderId="9" xfId="0" applyFill="1" applyBorder="1"/>
    <xf numFmtId="0" fontId="0" fillId="4" borderId="10" xfId="0" applyFill="1" applyBorder="1"/>
    <xf numFmtId="0" fontId="0" fillId="0" borderId="19" xfId="0" quotePrefix="1" applyBorder="1" applyAlignment="1" applyProtection="1">
      <alignment vertical="center"/>
      <protection locked="0"/>
    </xf>
    <xf numFmtId="2" fontId="13" fillId="0" borderId="1" xfId="1" applyNumberFormat="1" applyFont="1" applyBorder="1" applyAlignment="1" applyProtection="1">
      <alignment horizontal="center" vertical="center" wrapText="1" readingOrder="2"/>
      <protection locked="0"/>
    </xf>
    <xf numFmtId="0" fontId="3" fillId="4" borderId="1" xfId="0" applyFont="1" applyFill="1" applyBorder="1" applyAlignment="1" applyProtection="1">
      <alignment horizontal="right" vertical="top"/>
    </xf>
    <xf numFmtId="0" fontId="4" fillId="3" borderId="13" xfId="0" applyFont="1" applyFill="1" applyBorder="1" applyAlignment="1" applyProtection="1">
      <alignment horizontal="center" vertical="center" wrapText="1" readingOrder="2"/>
    </xf>
    <xf numFmtId="0" fontId="4" fillId="3" borderId="14" xfId="0" applyFont="1" applyFill="1" applyBorder="1" applyAlignment="1" applyProtection="1">
      <alignment horizontal="center" vertical="center" wrapText="1" readingOrder="2"/>
    </xf>
    <xf numFmtId="0" fontId="4" fillId="3" borderId="2" xfId="0" applyFont="1" applyFill="1" applyBorder="1" applyAlignment="1" applyProtection="1">
      <alignment horizontal="center" vertical="center" wrapText="1" readingOrder="2"/>
    </xf>
    <xf numFmtId="0" fontId="14" fillId="5" borderId="15" xfId="0" applyFont="1" applyFill="1" applyBorder="1" applyAlignment="1">
      <alignment horizontal="center" vertical="top" wrapText="1" readingOrder="2"/>
    </xf>
    <xf numFmtId="0" fontId="14" fillId="5" borderId="16" xfId="0" applyFont="1" applyFill="1" applyBorder="1" applyAlignment="1">
      <alignment horizontal="center" vertical="top" wrapText="1" readingOrder="2"/>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13" fillId="0" borderId="0" xfId="0" applyFont="1" applyBorder="1" applyAlignment="1">
      <alignment horizontal="left" vertical="center" wrapText="1" readingOrder="2"/>
    </xf>
    <xf numFmtId="0" fontId="0" fillId="0" borderId="19" xfId="0" quotePrefix="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14" fillId="5" borderId="17" xfId="0" applyFont="1" applyFill="1" applyBorder="1" applyAlignment="1">
      <alignment horizontal="center" vertical="top" wrapText="1" readingOrder="2"/>
    </xf>
  </cellXfs>
  <cellStyles count="4">
    <cellStyle name="Comma" xfId="2" builtinId="3"/>
    <cellStyle name="Currency" xfId="3" builtinId="4"/>
    <cellStyle name="Normal" xfId="0" builtinId="0"/>
    <cellStyle name="Percent" xfId="1" builtinId="5"/>
  </cellStyles>
  <dxfs count="0"/>
  <tableStyles count="0" defaultTableStyle="TableStyleMedium2" defaultPivotStyle="PivotStyleLight16"/>
  <colors>
    <mruColors>
      <color rgb="FFF6F5EE"/>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33183</xdr:colOff>
      <xdr:row>2</xdr:row>
      <xdr:rowOff>7950</xdr:rowOff>
    </xdr:from>
    <xdr:to>
      <xdr:col>2</xdr:col>
      <xdr:colOff>1113183</xdr:colOff>
      <xdr:row>2</xdr:row>
      <xdr:rowOff>1344405</xdr:rowOff>
    </xdr:to>
    <xdr:pic>
      <xdr:nvPicPr>
        <xdr:cNvPr id="4" name="תמונה 3" descr="https://userscontent2.emaze.com/images/27ac2a36-19e3-463b-aba1-c3d00a1198d9/ff114f1d1f58540a8e954d5db2103f9c.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3395477" y="373710"/>
          <a:ext cx="1080000" cy="1336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tabColor theme="4" tint="0.39997558519241921"/>
  </sheetPr>
  <dimension ref="A1:G15"/>
  <sheetViews>
    <sheetView showGridLines="0" rightToLeft="1" workbookViewId="0">
      <pane xSplit="8" ySplit="15" topLeftCell="I43" activePane="bottomRight" state="frozen"/>
      <selection pane="topRight" activeCell="I1" sqref="I1"/>
      <selection pane="bottomLeft" activeCell="A16" sqref="A16"/>
      <selection pane="bottomRight" activeCell="P4" sqref="P4"/>
    </sheetView>
  </sheetViews>
  <sheetFormatPr defaultRowHeight="12.5" x14ac:dyDescent="0.25"/>
  <cols>
    <col min="1" max="1" width="5.81640625" customWidth="1"/>
    <col min="2" max="2" width="4.1796875" customWidth="1"/>
    <col min="3" max="4" width="29.54296875" customWidth="1"/>
    <col min="5" max="6" width="4.1796875" customWidth="1"/>
    <col min="7" max="7" width="58.81640625" customWidth="1"/>
    <col min="8" max="8" width="5.81640625" customWidth="1"/>
    <col min="12" max="12" width="6.453125" customWidth="1"/>
  </cols>
  <sheetData>
    <row r="1" spans="1:7" x14ac:dyDescent="0.25">
      <c r="A1" s="1"/>
      <c r="B1" s="1"/>
      <c r="C1" s="1"/>
      <c r="D1" s="1"/>
      <c r="E1" s="1"/>
      <c r="F1" s="1"/>
    </row>
    <row r="2" spans="1:7" ht="14" x14ac:dyDescent="0.3">
      <c r="A2" s="1"/>
      <c r="B2" s="20"/>
      <c r="C2" s="21"/>
      <c r="D2" s="21"/>
      <c r="E2" s="28"/>
      <c r="F2" s="1"/>
      <c r="G2" s="7" t="s">
        <v>9</v>
      </c>
    </row>
    <row r="3" spans="1:7" ht="136.4" customHeight="1" x14ac:dyDescent="0.25">
      <c r="A3" s="1"/>
      <c r="B3" s="22"/>
      <c r="C3" s="23"/>
      <c r="D3" s="24" t="s">
        <v>2</v>
      </c>
      <c r="E3" s="29"/>
      <c r="F3" s="1"/>
      <c r="G3" s="8" t="s">
        <v>25</v>
      </c>
    </row>
    <row r="4" spans="1:7" s="6" customFormat="1" ht="20.25" customHeight="1" x14ac:dyDescent="0.25">
      <c r="A4" s="3"/>
      <c r="B4" s="25"/>
      <c r="C4" s="26" t="s">
        <v>3</v>
      </c>
      <c r="D4" s="36" t="s">
        <v>27</v>
      </c>
      <c r="E4" s="30"/>
      <c r="F4" s="3"/>
    </row>
    <row r="5" spans="1:7" s="6" customFormat="1" ht="14.9" customHeight="1" x14ac:dyDescent="0.25">
      <c r="A5" s="3"/>
      <c r="B5" s="25"/>
      <c r="C5" s="26"/>
      <c r="D5" s="26"/>
      <c r="E5" s="30"/>
      <c r="F5" s="3"/>
    </row>
    <row r="6" spans="1:7" s="6" customFormat="1" ht="25" x14ac:dyDescent="0.25">
      <c r="A6" s="3"/>
      <c r="B6" s="25"/>
      <c r="C6" s="26" t="s">
        <v>4</v>
      </c>
      <c r="D6" s="27" t="s">
        <v>23</v>
      </c>
      <c r="E6" s="30"/>
      <c r="F6" s="3"/>
    </row>
    <row r="7" spans="1:7" s="6" customFormat="1" ht="14.9" customHeight="1" x14ac:dyDescent="0.25">
      <c r="A7" s="3"/>
      <c r="B7" s="4"/>
      <c r="C7" s="26"/>
      <c r="D7" s="26"/>
      <c r="E7" s="30"/>
      <c r="F7" s="3"/>
    </row>
    <row r="8" spans="1:7" s="6" customFormat="1" ht="20.25" customHeight="1" x14ac:dyDescent="0.25">
      <c r="A8" s="3"/>
      <c r="B8" s="4"/>
      <c r="C8" s="26" t="s">
        <v>5</v>
      </c>
      <c r="D8" s="5"/>
      <c r="E8" s="30"/>
      <c r="F8" s="3"/>
    </row>
    <row r="9" spans="1:7" s="6" customFormat="1" x14ac:dyDescent="0.25">
      <c r="A9" s="3"/>
      <c r="B9" s="4"/>
      <c r="C9" s="26"/>
      <c r="D9" s="26"/>
      <c r="E9" s="30"/>
      <c r="F9" s="3"/>
    </row>
    <row r="10" spans="1:7" s="6" customFormat="1" ht="20.25" customHeight="1" x14ac:dyDescent="0.25">
      <c r="A10" s="3"/>
      <c r="B10" s="4"/>
      <c r="C10" s="26" t="s">
        <v>6</v>
      </c>
      <c r="D10" s="5"/>
      <c r="E10" s="30"/>
      <c r="F10" s="3"/>
    </row>
    <row r="11" spans="1:7" s="6" customFormat="1" x14ac:dyDescent="0.25">
      <c r="A11" s="3"/>
      <c r="B11" s="4"/>
      <c r="C11" s="26"/>
      <c r="D11" s="26"/>
      <c r="E11" s="30"/>
      <c r="F11" s="3"/>
    </row>
    <row r="12" spans="1:7" s="6" customFormat="1" ht="20.25" customHeight="1" x14ac:dyDescent="0.25">
      <c r="A12" s="3"/>
      <c r="B12" s="4"/>
      <c r="C12" s="26" t="s">
        <v>7</v>
      </c>
      <c r="D12" s="5"/>
      <c r="E12" s="30"/>
      <c r="F12" s="3"/>
    </row>
    <row r="13" spans="1:7" s="6" customFormat="1" x14ac:dyDescent="0.25">
      <c r="A13" s="3"/>
      <c r="B13" s="4"/>
      <c r="C13" s="26"/>
      <c r="D13" s="26"/>
      <c r="E13" s="30"/>
      <c r="F13" s="3"/>
    </row>
    <row r="14" spans="1:7" s="6" customFormat="1" ht="50.15" customHeight="1" x14ac:dyDescent="0.25">
      <c r="A14" s="3"/>
      <c r="B14" s="4"/>
      <c r="C14" s="26" t="s">
        <v>8</v>
      </c>
      <c r="D14" s="5"/>
      <c r="E14" s="30"/>
      <c r="F14" s="3"/>
    </row>
    <row r="15" spans="1:7" ht="18.649999999999999" customHeight="1" x14ac:dyDescent="0.25">
      <c r="A15" s="1"/>
      <c r="B15" s="2"/>
      <c r="C15" s="31"/>
      <c r="D15" s="32"/>
      <c r="E15" s="33"/>
      <c r="F15" s="1"/>
    </row>
  </sheetData>
  <phoneticPr fontId="1"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B2:H12"/>
  <sheetViews>
    <sheetView showGridLines="0" rightToLeft="1" tabSelected="1" workbookViewId="0">
      <pane xSplit="9" ySplit="13" topLeftCell="J14" activePane="bottomRight" state="frozen"/>
      <selection pane="topRight" activeCell="I1" sqref="I1"/>
      <selection pane="bottomLeft" activeCell="A12" sqref="A12"/>
      <selection pane="bottomRight" activeCell="B17" sqref="B17"/>
    </sheetView>
  </sheetViews>
  <sheetFormatPr defaultRowHeight="12.5" x14ac:dyDescent="0.25"/>
  <cols>
    <col min="1" max="1" width="5.54296875" customWidth="1"/>
    <col min="2" max="2" width="17.1796875" bestFit="1" customWidth="1"/>
    <col min="3" max="3" width="43.81640625" customWidth="1"/>
    <col min="4" max="4" width="21" customWidth="1"/>
    <col min="5" max="6" width="16.1796875" customWidth="1"/>
    <col min="7" max="8" width="21.81640625" customWidth="1"/>
    <col min="9" max="9" width="5.54296875" customWidth="1"/>
  </cols>
  <sheetData>
    <row r="2" spans="2:8" s="15" customFormat="1" ht="23" x14ac:dyDescent="0.25">
      <c r="B2" s="37" t="s">
        <v>20</v>
      </c>
      <c r="C2" s="38"/>
      <c r="D2" s="38"/>
      <c r="E2" s="38"/>
      <c r="F2" s="38"/>
      <c r="G2" s="38"/>
      <c r="H2" s="39"/>
    </row>
    <row r="4" spans="2:8" s="6" customFormat="1" ht="46.5" x14ac:dyDescent="0.25">
      <c r="B4" s="10" t="s">
        <v>18</v>
      </c>
      <c r="C4" s="10" t="s">
        <v>10</v>
      </c>
      <c r="D4" s="10" t="s">
        <v>15</v>
      </c>
      <c r="E4" s="10" t="s">
        <v>16</v>
      </c>
      <c r="F4" s="11" t="s">
        <v>26</v>
      </c>
      <c r="G4" s="11" t="s">
        <v>11</v>
      </c>
      <c r="H4" s="10" t="s">
        <v>17</v>
      </c>
    </row>
    <row r="5" spans="2:8" ht="15.5" x14ac:dyDescent="0.25">
      <c r="B5" s="9" t="s">
        <v>12</v>
      </c>
      <c r="C5" s="9" t="s">
        <v>13</v>
      </c>
      <c r="D5" s="14">
        <v>519</v>
      </c>
      <c r="E5" s="17"/>
      <c r="F5" s="35">
        <f>D5*(1-E5)</f>
        <v>519</v>
      </c>
      <c r="G5" s="12">
        <v>1000</v>
      </c>
      <c r="H5" s="13">
        <f>G5*(1-E5)*D5</f>
        <v>519000</v>
      </c>
    </row>
    <row r="6" spans="2:8" ht="15.5" x14ac:dyDescent="0.25">
      <c r="B6" s="9" t="s">
        <v>22</v>
      </c>
      <c r="C6" s="9" t="s">
        <v>19</v>
      </c>
      <c r="D6" s="14">
        <v>428</v>
      </c>
      <c r="E6" s="17"/>
      <c r="F6" s="35">
        <f t="shared" ref="F6:F7" si="0">D6*(1-E6)</f>
        <v>428</v>
      </c>
      <c r="G6" s="12">
        <v>2000</v>
      </c>
      <c r="H6" s="13">
        <f>G6*(1-E6)*D6</f>
        <v>856000</v>
      </c>
    </row>
    <row r="7" spans="2:8" ht="15.5" x14ac:dyDescent="0.25">
      <c r="B7" s="9" t="s">
        <v>21</v>
      </c>
      <c r="C7" s="19" t="s">
        <v>24</v>
      </c>
      <c r="D7" s="14">
        <v>253</v>
      </c>
      <c r="E7" s="17"/>
      <c r="F7" s="35">
        <f t="shared" si="0"/>
        <v>253</v>
      </c>
      <c r="G7" s="12">
        <v>1500</v>
      </c>
      <c r="H7" s="13">
        <f>G7*(1-E7)*D7</f>
        <v>379500</v>
      </c>
    </row>
    <row r="8" spans="2:8" ht="15.5" x14ac:dyDescent="0.25">
      <c r="B8" s="44" t="s">
        <v>14</v>
      </c>
      <c r="C8" s="44"/>
      <c r="D8" s="44"/>
      <c r="E8" s="44"/>
      <c r="F8" s="44"/>
      <c r="G8" s="44"/>
      <c r="H8" s="16">
        <f>SUM(H5:H7)</f>
        <v>1754500</v>
      </c>
    </row>
    <row r="9" spans="2:8" ht="24" customHeight="1" thickBot="1" x14ac:dyDescent="0.3"/>
    <row r="10" spans="2:8" ht="15.5" x14ac:dyDescent="0.25">
      <c r="B10" s="40" t="s">
        <v>28</v>
      </c>
      <c r="C10" s="41"/>
      <c r="D10" s="18" t="s">
        <v>0</v>
      </c>
      <c r="E10" s="41" t="s">
        <v>1</v>
      </c>
      <c r="F10" s="41"/>
      <c r="G10" s="41"/>
      <c r="H10" s="48"/>
    </row>
    <row r="11" spans="2:8" ht="45.65" customHeight="1" thickBot="1" x14ac:dyDescent="0.3">
      <c r="B11" s="42"/>
      <c r="C11" s="43"/>
      <c r="D11" s="34"/>
      <c r="E11" s="45"/>
      <c r="F11" s="45"/>
      <c r="G11" s="46"/>
      <c r="H11" s="47"/>
    </row>
    <row r="12" spans="2:8" ht="44.15" customHeight="1" x14ac:dyDescent="0.25"/>
  </sheetData>
  <dataConsolidate/>
  <mergeCells count="6">
    <mergeCell ref="B2:H2"/>
    <mergeCell ref="B10:C10"/>
    <mergeCell ref="B11:C11"/>
    <mergeCell ref="B8:G8"/>
    <mergeCell ref="E11:H11"/>
    <mergeCell ref="E10:H10"/>
  </mergeCells>
  <dataValidations count="1">
    <dataValidation type="decimal" operator="lessThanOrEqual" allowBlank="1" showInputMessage="1" showErrorMessage="1" errorTitle="שגיאה" error="אחוז ההנחה המוצע אינו עומד בדרישות המכרז." promptTitle="אחוז הנחה מרבי" prompt="אחוז ההנחה המרבי שניתן להציע הוא 22%" sqref="E5:E7" xr:uid="{00000000-0002-0000-0100-000000000000}">
      <formula1>0.22</formula1>
    </dataValidation>
  </dataValidations>
  <pageMargins left="0.7" right="0.7" top="0.75" bottom="0.75" header="0.3" footer="0.3"/>
  <pageSetup paperSize="9" orientation="portrait" r:id="rId1"/>
  <ignoredErrors>
    <ignoredError sqref="F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שער</vt:lpstr>
      <vt:lpstr>הצעת מחיר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2015-11-28T20:12:27Z</dcterms:created>
  <dcterms:modified xsi:type="dcterms:W3CDTF">2025-05-15T10:14:02Z</dcterms:modified>
</cp:coreProperties>
</file>